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0515" tabRatio="733" activeTab="0"/>
  </bookViews>
  <sheets>
    <sheet name="Шевченковского сп прил2" sheetId="1" r:id="rId1"/>
  </sheets>
  <definedNames>
    <definedName name="_xlnm.Print_Titles" localSheetId="0">'Шевченковского сп прил2'!$7:$8</definedName>
  </definedNames>
  <calcPr fullCalcOnLoad="1"/>
</workbook>
</file>

<file path=xl/sharedStrings.xml><?xml version="1.0" encoding="utf-8"?>
<sst xmlns="http://schemas.openxmlformats.org/spreadsheetml/2006/main" count="119" uniqueCount="39">
  <si>
    <t>№          п/п</t>
  </si>
  <si>
    <t>Наименование мероприятия</t>
  </si>
  <si>
    <t>Источник финансирования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</si>
  <si>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</si>
  <si>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</si>
  <si>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</si>
  <si>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</si>
  <si>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</si>
  <si>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</si>
  <si>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</si>
  <si>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</si>
  <si>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</si>
  <si>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</si>
  <si>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</si>
  <si>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</si>
  <si>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</si>
  <si>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</si>
  <si>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</si>
  <si>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</si>
  <si>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</si>
  <si>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</si>
  <si>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</si>
  <si>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</si>
  <si>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</si>
  <si>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</si>
  <si>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2.</t>
  </si>
  <si>
    <t xml:space="preserve">Задача 2
Обеспечение материальнотехническими средствами, 
необходимыми для исполнения функций и полномочий, возложенных на администрацию
</t>
  </si>
  <si>
    <t>2.1.</t>
  </si>
  <si>
    <t>к муниципальной программе "Обеспечение деятельности администрации Шевченковского  сельского  Крыловского района на 2019 год".</t>
  </si>
  <si>
    <t xml:space="preserve">муниципальной программы «Обеспечение деятельности администрации Шевченковского  сельского 
поселения Крыловского района  на 2020 год."
</t>
  </si>
  <si>
    <t>администрация Шевченковского  сельского поселения Крыловского района - ответственный за выполнение мероприятий</t>
  </si>
  <si>
    <t>О.Е.Солод</t>
  </si>
  <si>
    <t>Специалист 1-ой категории</t>
  </si>
  <si>
    <t xml:space="preserve">Мероприятие 2
Работы, услуги по содержа-нию имущества: заправка картриджей, 6 комп.*350руб*12мес.=11000руб.; техническое обслуживание машины 4 500руб.;, 
</t>
  </si>
  <si>
    <t>Объем финансирования, на 2020 год тыс.рублей</t>
  </si>
  <si>
    <t>Задача 1. Обеспечение дея-тельности администрации Шевченковского  сельского поселения</t>
  </si>
  <si>
    <t>Мероприятие 3
Прочие работы, услуги</t>
  </si>
  <si>
    <t xml:space="preserve">Мероприятие 1.
Коммунальные услуги (электроэнергия,вода), Работы, услуги по содержа-нию имущества; Прочие работы, услуги
</t>
  </si>
  <si>
    <t>Мероприятие 1
Увеличение стоимости основных средств; Увеличение стоимости метериальных запасов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</si>
</sst>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7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left" vertical="top" wrapText="1"/>
    </xf>
    <xf numFmtId="168" fontId="4" fillId="0" borderId="18" xfId="0" applyNumberFormat="1" applyFont="1" applyFill="1" applyBorder="1" applyAlignment="1">
      <alignment horizontal="left" vertical="top" wrapText="1"/>
    </xf>
    <xf numFmtId="168" fontId="5" fillId="0" borderId="12" xfId="0" applyNumberFormat="1" applyFont="1" applyFill="1" applyBorder="1" applyAlignment="1">
      <alignment horizontal="left" vertical="top" wrapText="1"/>
    </xf>
    <xf numFmtId="168" fontId="4" fillId="0" borderId="19" xfId="0" applyNumberFormat="1" applyFont="1" applyFill="1" applyBorder="1" applyAlignment="1">
      <alignment horizontal="left" vertical="top" wrapText="1"/>
    </xf>
    <xf numFmtId="168" fontId="7" fillId="0" borderId="13" xfId="0" applyNumberFormat="1" applyFont="1" applyFill="1" applyBorder="1" applyAlignment="1">
      <alignment horizontal="left" vertical="top" wrapText="1"/>
    </xf>
    <xf numFmtId="168" fontId="7" fillId="0" borderId="2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69" fontId="5" fillId="0" borderId="15" xfId="0" applyNumberFormat="1" applyFont="1" applyFill="1" applyBorder="1" applyAlignment="1">
      <alignment horizontal="left" vertical="center" wrapText="1"/>
    </xf>
    <xf numFmtId="169" fontId="5" fillId="0" borderId="11" xfId="0" applyNumberFormat="1" applyFont="1" applyFill="1" applyBorder="1" applyAlignment="1">
      <alignment horizontal="left" vertical="center" wrapText="1"/>
    </xf>
    <xf numFmtId="16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68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168" fontId="2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vertical="center" wrapText="1"/>
    </xf>
    <xf numFmtId="169" fontId="5" fillId="0" borderId="21" xfId="0" applyNumberFormat="1" applyFont="1" applyFill="1" applyBorder="1" applyAlignment="1">
      <alignment horizontal="left" vertical="center" wrapText="1"/>
    </xf>
    <xf numFmtId="169" fontId="5" fillId="0" borderId="18" xfId="0" applyNumberFormat="1" applyFont="1" applyFill="1" applyBorder="1" applyAlignment="1">
      <alignment horizontal="left" vertical="center" wrapText="1"/>
    </xf>
    <xf numFmtId="169" fontId="5" fillId="0" borderId="19" xfId="0" applyNumberFormat="1" applyFont="1" applyFill="1" applyBorder="1" applyAlignment="1">
      <alignment horizontal="left" vertical="center" wrapText="1"/>
    </xf>
    <xf numFmtId="169" fontId="5" fillId="0" borderId="22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69" fontId="5" fillId="0" borderId="23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169" fontId="5" fillId="0" borderId="24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justify" vertical="top" wrapText="1"/>
    </xf>
    <xf numFmtId="0" fontId="4" fillId="0" borderId="32" xfId="0" applyFont="1" applyFill="1" applyBorder="1" applyAlignment="1">
      <alignment horizontal="justify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justify" vertical="top" wrapText="1"/>
    </xf>
    <xf numFmtId="0" fontId="4" fillId="0" borderId="36" xfId="0" applyFont="1" applyFill="1" applyBorder="1" applyAlignment="1">
      <alignment horizontal="justify" vertical="top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0" fontId="14" fillId="0" borderId="42" xfId="0" applyFont="1" applyFill="1" applyBorder="1" applyAlignment="1">
      <alignment horizontal="justify" vertical="top" wrapText="1"/>
    </xf>
    <xf numFmtId="0" fontId="14" fillId="0" borderId="31" xfId="0" applyFont="1" applyFill="1" applyBorder="1" applyAlignment="1">
      <alignment horizontal="justify" vertical="top" wrapText="1"/>
    </xf>
    <xf numFmtId="0" fontId="14" fillId="0" borderId="36" xfId="0" applyFont="1" applyFill="1" applyBorder="1" applyAlignment="1">
      <alignment horizontal="justify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justify" vertical="top" wrapText="1"/>
    </xf>
    <xf numFmtId="0" fontId="4" fillId="0" borderId="52" xfId="0" applyFont="1" applyFill="1" applyBorder="1" applyAlignment="1">
      <alignment horizontal="justify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69" fontId="5" fillId="0" borderId="56" xfId="0" applyNumberFormat="1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169" fontId="5" fillId="0" borderId="58" xfId="0" applyNumberFormat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169" fontId="5" fillId="0" borderId="60" xfId="0" applyNumberFormat="1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169" fontId="5" fillId="0" borderId="62" xfId="0" applyNumberFormat="1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169" fontId="5" fillId="0" borderId="35" xfId="0" applyNumberFormat="1" applyFont="1" applyFill="1" applyBorder="1" applyAlignment="1">
      <alignment horizontal="left" vertical="center" wrapText="1"/>
    </xf>
    <xf numFmtId="169" fontId="5" fillId="0" borderId="31" xfId="0" applyNumberFormat="1" applyFont="1" applyFill="1" applyBorder="1" applyAlignment="1">
      <alignment horizontal="left" vertical="center" wrapText="1"/>
    </xf>
    <xf numFmtId="169" fontId="5" fillId="0" borderId="5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="85" zoomScaleNormal="85" zoomScaleSheetLayoutView="85" workbookViewId="0" topLeftCell="A1">
      <selection activeCell="B69" sqref="B69:B73"/>
    </sheetView>
  </sheetViews>
  <sheetFormatPr defaultColWidth="9.00390625" defaultRowHeight="12.75"/>
  <cols>
    <col min="1" max="1" width="5.625" style="0" customWidth="1"/>
    <col min="2" max="2" width="85.875" style="0" customWidth="1"/>
    <col min="3" max="3" width="24.375" style="0" customWidth="1"/>
    <col min="4" max="4" width="11.00390625" style="19" customWidth="1"/>
    <col min="5" max="5" width="0.6171875" style="20" hidden="1" customWidth="1"/>
    <col min="6" max="6" width="23.625" style="0" customWidth="1"/>
    <col min="7" max="7" width="9.625" style="0" bestFit="1" customWidth="1"/>
  </cols>
  <sheetData>
    <row r="1" spans="1:6" ht="24" customHeight="1">
      <c r="A1" s="21"/>
      <c r="B1" s="21"/>
      <c r="C1" s="104" t="s">
        <v>24</v>
      </c>
      <c r="D1" s="105"/>
      <c r="E1" s="105"/>
      <c r="F1" s="105"/>
    </row>
    <row r="2" spans="1:6" ht="55.5" customHeight="1">
      <c r="A2" s="21"/>
      <c r="B2" s="21"/>
      <c r="C2" s="106" t="s">
        <v>28</v>
      </c>
      <c r="D2" s="105"/>
      <c r="E2" s="105"/>
      <c r="F2" s="105"/>
    </row>
    <row r="3" spans="1:6" ht="0.75" customHeight="1" hidden="1">
      <c r="A3" s="21"/>
      <c r="B3" s="21"/>
      <c r="C3" s="21"/>
      <c r="D3" s="23"/>
      <c r="E3" s="22"/>
      <c r="F3" s="22"/>
    </row>
    <row r="4" spans="1:6" ht="18.75" customHeight="1">
      <c r="A4" s="107" t="s">
        <v>19</v>
      </c>
      <c r="B4" s="108"/>
      <c r="C4" s="108"/>
      <c r="D4" s="108"/>
      <c r="E4" s="108"/>
      <c r="F4" s="108"/>
    </row>
    <row r="5" spans="1:6" ht="42.75" customHeight="1" thickBot="1">
      <c r="A5" s="107" t="s">
        <v>29</v>
      </c>
      <c r="B5" s="107"/>
      <c r="C5" s="107"/>
      <c r="D5" s="107"/>
      <c r="E5" s="107"/>
      <c r="F5" s="107"/>
    </row>
    <row r="6" spans="1:6" ht="18.75" customHeight="1" hidden="1" thickBot="1">
      <c r="A6" s="1"/>
      <c r="B6" s="1"/>
      <c r="C6" s="1"/>
      <c r="D6" s="10"/>
      <c r="E6" s="10"/>
      <c r="F6" s="1"/>
    </row>
    <row r="7" spans="1:6" ht="45" customHeight="1">
      <c r="A7" s="46" t="s">
        <v>0</v>
      </c>
      <c r="B7" s="76" t="s">
        <v>1</v>
      </c>
      <c r="C7" s="74" t="s">
        <v>2</v>
      </c>
      <c r="D7" s="58" t="s">
        <v>34</v>
      </c>
      <c r="E7" s="59"/>
      <c r="F7" s="109" t="s">
        <v>20</v>
      </c>
    </row>
    <row r="8" spans="1:6" ht="21.75" customHeight="1" thickBot="1">
      <c r="A8" s="47"/>
      <c r="B8" s="77"/>
      <c r="C8" s="75"/>
      <c r="D8" s="60"/>
      <c r="E8" s="61"/>
      <c r="F8" s="110"/>
    </row>
    <row r="9" spans="1:6" ht="30.75" customHeight="1" hidden="1">
      <c r="A9" s="111" t="s">
        <v>15</v>
      </c>
      <c r="B9" s="54" t="s">
        <v>12</v>
      </c>
      <c r="C9" s="3" t="s">
        <v>13</v>
      </c>
      <c r="D9" s="11"/>
      <c r="E9" s="12"/>
      <c r="F9" s="56"/>
    </row>
    <row r="10" spans="1:6" ht="30.75" customHeight="1" hidden="1">
      <c r="A10" s="79"/>
      <c r="B10" s="49"/>
      <c r="C10" s="4" t="s">
        <v>4</v>
      </c>
      <c r="D10" s="13"/>
      <c r="E10" s="14"/>
      <c r="F10" s="52"/>
    </row>
    <row r="11" spans="1:6" ht="30.75" customHeight="1" hidden="1">
      <c r="A11" s="79"/>
      <c r="B11" s="49"/>
      <c r="C11" s="4" t="s">
        <v>11</v>
      </c>
      <c r="D11" s="13"/>
      <c r="E11" s="14"/>
      <c r="F11" s="52"/>
    </row>
    <row r="12" spans="1:6" ht="30.75" customHeight="1" hidden="1">
      <c r="A12" s="79"/>
      <c r="B12" s="49"/>
      <c r="C12" s="4" t="s">
        <v>6</v>
      </c>
      <c r="D12" s="13"/>
      <c r="E12" s="14"/>
      <c r="F12" s="52"/>
    </row>
    <row r="13" spans="1:6" ht="30.75" customHeight="1" hidden="1">
      <c r="A13" s="112"/>
      <c r="B13" s="55"/>
      <c r="C13" s="5" t="s">
        <v>7</v>
      </c>
      <c r="D13" s="15"/>
      <c r="E13" s="16"/>
      <c r="F13" s="57"/>
    </row>
    <row r="14" spans="1:6" ht="30.75" customHeight="1" hidden="1">
      <c r="A14" s="87" t="s">
        <v>3</v>
      </c>
      <c r="B14" s="48" t="s">
        <v>8</v>
      </c>
      <c r="C14" s="6" t="s">
        <v>13</v>
      </c>
      <c r="D14" s="17"/>
      <c r="E14" s="18"/>
      <c r="F14" s="51" t="s">
        <v>21</v>
      </c>
    </row>
    <row r="15" spans="1:6" ht="30.75" customHeight="1" hidden="1">
      <c r="A15" s="79"/>
      <c r="B15" s="49"/>
      <c r="C15" s="4" t="s">
        <v>4</v>
      </c>
      <c r="D15" s="13"/>
      <c r="E15" s="14"/>
      <c r="F15" s="52"/>
    </row>
    <row r="16" spans="1:6" ht="30.75" customHeight="1" hidden="1">
      <c r="A16" s="79"/>
      <c r="B16" s="49"/>
      <c r="C16" s="4" t="s">
        <v>5</v>
      </c>
      <c r="D16" s="13"/>
      <c r="E16" s="14"/>
      <c r="F16" s="52"/>
    </row>
    <row r="17" spans="1:6" ht="30.75" customHeight="1" hidden="1">
      <c r="A17" s="79"/>
      <c r="B17" s="49"/>
      <c r="C17" s="4" t="s">
        <v>6</v>
      </c>
      <c r="D17" s="13"/>
      <c r="E17" s="14"/>
      <c r="F17" s="52"/>
    </row>
    <row r="18" spans="1:6" ht="30.75" customHeight="1" hidden="1">
      <c r="A18" s="88"/>
      <c r="B18" s="50"/>
      <c r="C18" s="7" t="s">
        <v>7</v>
      </c>
      <c r="D18" s="15"/>
      <c r="E18" s="16"/>
      <c r="F18" s="53"/>
    </row>
    <row r="19" spans="1:6" ht="30.75" customHeight="1" hidden="1">
      <c r="A19" s="78" t="s">
        <v>10</v>
      </c>
      <c r="B19" s="81" t="s">
        <v>9</v>
      </c>
      <c r="C19" s="8" t="s">
        <v>13</v>
      </c>
      <c r="D19" s="17"/>
      <c r="E19" s="18"/>
      <c r="F19" s="83" t="s">
        <v>21</v>
      </c>
    </row>
    <row r="20" spans="1:6" ht="30.75" customHeight="1" hidden="1">
      <c r="A20" s="79"/>
      <c r="B20" s="49"/>
      <c r="C20" s="4" t="s">
        <v>4</v>
      </c>
      <c r="D20" s="13"/>
      <c r="E20" s="14"/>
      <c r="F20" s="52"/>
    </row>
    <row r="21" spans="1:6" ht="30.75" customHeight="1" hidden="1">
      <c r="A21" s="79"/>
      <c r="B21" s="49"/>
      <c r="C21" s="4" t="s">
        <v>5</v>
      </c>
      <c r="D21" s="13"/>
      <c r="E21" s="14"/>
      <c r="F21" s="52"/>
    </row>
    <row r="22" spans="1:6" ht="30.75" customHeight="1" hidden="1">
      <c r="A22" s="79"/>
      <c r="B22" s="49"/>
      <c r="C22" s="4" t="s">
        <v>6</v>
      </c>
      <c r="D22" s="13"/>
      <c r="E22" s="14"/>
      <c r="F22" s="52"/>
    </row>
    <row r="23" spans="1:6" ht="30.75" customHeight="1" hidden="1" thickBot="1">
      <c r="A23" s="80"/>
      <c r="B23" s="82"/>
      <c r="C23" s="9" t="s">
        <v>7</v>
      </c>
      <c r="D23" s="15"/>
      <c r="E23" s="16"/>
      <c r="F23" s="84"/>
    </row>
    <row r="24" spans="1:6" ht="30.75" customHeight="1">
      <c r="A24" s="85" t="s">
        <v>15</v>
      </c>
      <c r="B24" s="86" t="s">
        <v>35</v>
      </c>
      <c r="C24" s="36" t="s">
        <v>13</v>
      </c>
      <c r="D24" s="91">
        <f>D27</f>
        <v>386.40999999999997</v>
      </c>
      <c r="E24" s="92"/>
      <c r="F24" s="65" t="s">
        <v>30</v>
      </c>
    </row>
    <row r="25" spans="1:6" ht="25.5" customHeight="1">
      <c r="A25" s="69"/>
      <c r="B25" s="72"/>
      <c r="C25" s="24" t="s">
        <v>4</v>
      </c>
      <c r="D25" s="93">
        <f>D30+D50+D55</f>
        <v>0</v>
      </c>
      <c r="E25" s="94"/>
      <c r="F25" s="66"/>
    </row>
    <row r="26" spans="1:6" ht="24" customHeight="1">
      <c r="A26" s="69"/>
      <c r="B26" s="72"/>
      <c r="C26" s="24" t="s">
        <v>5</v>
      </c>
      <c r="D26" s="93">
        <f>D31+D51+D56</f>
        <v>0</v>
      </c>
      <c r="E26" s="94"/>
      <c r="F26" s="66"/>
    </row>
    <row r="27" spans="1:6" ht="21" customHeight="1">
      <c r="A27" s="69"/>
      <c r="B27" s="72"/>
      <c r="C27" s="24" t="s">
        <v>6</v>
      </c>
      <c r="D27" s="93">
        <f>D29+D54+D59</f>
        <v>386.40999999999997</v>
      </c>
      <c r="E27" s="94"/>
      <c r="F27" s="66"/>
    </row>
    <row r="28" spans="1:6" ht="27.75" customHeight="1">
      <c r="A28" s="70"/>
      <c r="B28" s="73"/>
      <c r="C28" s="25" t="s">
        <v>7</v>
      </c>
      <c r="D28" s="89">
        <f>D33+D53+D58</f>
        <v>0</v>
      </c>
      <c r="E28" s="90"/>
      <c r="F28" s="67"/>
    </row>
    <row r="29" spans="1:6" ht="27.75" customHeight="1">
      <c r="A29" s="68" t="s">
        <v>3</v>
      </c>
      <c r="B29" s="71" t="s">
        <v>37</v>
      </c>
      <c r="C29" s="26" t="s">
        <v>13</v>
      </c>
      <c r="D29" s="95">
        <f>D30+D31+D32+D33</f>
        <v>386.40999999999997</v>
      </c>
      <c r="E29" s="96"/>
      <c r="F29" s="65" t="s">
        <v>30</v>
      </c>
    </row>
    <row r="30" spans="1:6" ht="28.5" customHeight="1">
      <c r="A30" s="69"/>
      <c r="B30" s="72"/>
      <c r="C30" s="24" t="s">
        <v>4</v>
      </c>
      <c r="D30" s="93">
        <f>SUM(E30:E30)</f>
        <v>0</v>
      </c>
      <c r="E30" s="94"/>
      <c r="F30" s="66"/>
    </row>
    <row r="31" spans="1:6" ht="26.25" customHeight="1">
      <c r="A31" s="69"/>
      <c r="B31" s="72"/>
      <c r="C31" s="24" t="s">
        <v>5</v>
      </c>
      <c r="D31" s="93">
        <f>SUM(E31:E31)</f>
        <v>0</v>
      </c>
      <c r="E31" s="94"/>
      <c r="F31" s="66"/>
    </row>
    <row r="32" spans="1:6" ht="24" customHeight="1">
      <c r="A32" s="69"/>
      <c r="B32" s="72"/>
      <c r="C32" s="24" t="s">
        <v>6</v>
      </c>
      <c r="D32" s="93">
        <f>153+58+175.41</f>
        <v>386.40999999999997</v>
      </c>
      <c r="E32" s="94"/>
      <c r="F32" s="66"/>
    </row>
    <row r="33" spans="1:6" ht="30.75" customHeight="1">
      <c r="A33" s="70"/>
      <c r="B33" s="73"/>
      <c r="C33" s="25" t="s">
        <v>7</v>
      </c>
      <c r="D33" s="89">
        <f>SUM(E33:E33)</f>
        <v>0</v>
      </c>
      <c r="E33" s="90"/>
      <c r="F33" s="67"/>
    </row>
    <row r="34" spans="1:6" ht="30.75" customHeight="1" hidden="1">
      <c r="A34" s="68" t="s">
        <v>10</v>
      </c>
      <c r="B34" s="71" t="s">
        <v>16</v>
      </c>
      <c r="C34" s="26" t="s">
        <v>13</v>
      </c>
      <c r="D34" s="27"/>
      <c r="E34" s="37"/>
      <c r="F34" s="65" t="s">
        <v>21</v>
      </c>
    </row>
    <row r="35" spans="1:6" ht="30.75" customHeight="1" hidden="1">
      <c r="A35" s="69"/>
      <c r="B35" s="72"/>
      <c r="C35" s="24" t="s">
        <v>4</v>
      </c>
      <c r="D35" s="28"/>
      <c r="E35" s="38"/>
      <c r="F35" s="66"/>
    </row>
    <row r="36" spans="1:6" ht="30.75" customHeight="1" hidden="1">
      <c r="A36" s="69"/>
      <c r="B36" s="72"/>
      <c r="C36" s="24" t="s">
        <v>5</v>
      </c>
      <c r="D36" s="28"/>
      <c r="E36" s="38"/>
      <c r="F36" s="66"/>
    </row>
    <row r="37" spans="1:6" ht="30.75" customHeight="1" hidden="1">
      <c r="A37" s="69"/>
      <c r="B37" s="72"/>
      <c r="C37" s="24" t="s">
        <v>6</v>
      </c>
      <c r="D37" s="28"/>
      <c r="E37" s="38"/>
      <c r="F37" s="66"/>
    </row>
    <row r="38" spans="1:6" ht="30.75" customHeight="1" hidden="1">
      <c r="A38" s="70"/>
      <c r="B38" s="73"/>
      <c r="C38" s="25" t="s">
        <v>7</v>
      </c>
      <c r="D38" s="29"/>
      <c r="E38" s="39"/>
      <c r="F38" s="67"/>
    </row>
    <row r="39" spans="1:6" ht="30.75" customHeight="1" hidden="1">
      <c r="A39" s="68" t="s">
        <v>10</v>
      </c>
      <c r="B39" s="71" t="s">
        <v>17</v>
      </c>
      <c r="C39" s="26" t="s">
        <v>13</v>
      </c>
      <c r="D39" s="27"/>
      <c r="E39" s="37"/>
      <c r="F39" s="65" t="s">
        <v>21</v>
      </c>
    </row>
    <row r="40" spans="1:6" ht="30.75" customHeight="1" hidden="1">
      <c r="A40" s="69"/>
      <c r="B40" s="72"/>
      <c r="C40" s="24" t="s">
        <v>4</v>
      </c>
      <c r="D40" s="28"/>
      <c r="E40" s="38"/>
      <c r="F40" s="66"/>
    </row>
    <row r="41" spans="1:6" ht="30.75" customHeight="1" hidden="1">
      <c r="A41" s="69"/>
      <c r="B41" s="72"/>
      <c r="C41" s="24" t="s">
        <v>5</v>
      </c>
      <c r="D41" s="28"/>
      <c r="E41" s="38"/>
      <c r="F41" s="66"/>
    </row>
    <row r="42" spans="1:6" ht="30.75" customHeight="1" hidden="1">
      <c r="A42" s="69"/>
      <c r="B42" s="72"/>
      <c r="C42" s="24" t="s">
        <v>6</v>
      </c>
      <c r="D42" s="28"/>
      <c r="E42" s="38"/>
      <c r="F42" s="66"/>
    </row>
    <row r="43" spans="1:6" ht="30.75" customHeight="1" hidden="1">
      <c r="A43" s="70"/>
      <c r="B43" s="73"/>
      <c r="C43" s="25" t="s">
        <v>7</v>
      </c>
      <c r="D43" s="29"/>
      <c r="E43" s="39"/>
      <c r="F43" s="67"/>
    </row>
    <row r="44" spans="1:6" ht="30.75" customHeight="1" hidden="1">
      <c r="A44" s="68" t="s">
        <v>23</v>
      </c>
      <c r="B44" s="71" t="s">
        <v>18</v>
      </c>
      <c r="C44" s="26" t="s">
        <v>13</v>
      </c>
      <c r="D44" s="27"/>
      <c r="E44" s="37"/>
      <c r="F44" s="65" t="s">
        <v>21</v>
      </c>
    </row>
    <row r="45" spans="1:6" ht="30.75" customHeight="1" hidden="1">
      <c r="A45" s="69"/>
      <c r="B45" s="72"/>
      <c r="C45" s="24" t="s">
        <v>4</v>
      </c>
      <c r="D45" s="28"/>
      <c r="E45" s="38"/>
      <c r="F45" s="66"/>
    </row>
    <row r="46" spans="1:6" ht="30.75" customHeight="1" hidden="1">
      <c r="A46" s="69"/>
      <c r="B46" s="72"/>
      <c r="C46" s="24" t="s">
        <v>5</v>
      </c>
      <c r="D46" s="28"/>
      <c r="E46" s="38"/>
      <c r="F46" s="66"/>
    </row>
    <row r="47" spans="1:6" ht="30.75" customHeight="1" hidden="1">
      <c r="A47" s="69"/>
      <c r="B47" s="72"/>
      <c r="C47" s="24" t="s">
        <v>6</v>
      </c>
      <c r="D47" s="28"/>
      <c r="E47" s="38"/>
      <c r="F47" s="66"/>
    </row>
    <row r="48" spans="1:6" ht="30.75" customHeight="1" hidden="1">
      <c r="A48" s="70"/>
      <c r="B48" s="73"/>
      <c r="C48" s="25" t="s">
        <v>7</v>
      </c>
      <c r="D48" s="29"/>
      <c r="E48" s="39"/>
      <c r="F48" s="67"/>
    </row>
    <row r="49" spans="1:6" ht="30.75" customHeight="1" hidden="1">
      <c r="A49" s="68" t="s">
        <v>10</v>
      </c>
      <c r="B49" s="71"/>
      <c r="C49" s="26" t="s">
        <v>13</v>
      </c>
      <c r="D49" s="27">
        <f>D50+D51+D52+D53</f>
        <v>0</v>
      </c>
      <c r="E49" s="37">
        <f>E50+E51+E52+E53</f>
        <v>0</v>
      </c>
      <c r="F49" s="65" t="s">
        <v>21</v>
      </c>
    </row>
    <row r="50" spans="1:6" ht="30.75" customHeight="1" hidden="1">
      <c r="A50" s="69"/>
      <c r="B50" s="72"/>
      <c r="C50" s="24" t="s">
        <v>4</v>
      </c>
      <c r="D50" s="28">
        <f aca="true" t="shared" si="0" ref="D50:D58">SUM(E50:E50)</f>
        <v>0</v>
      </c>
      <c r="E50" s="40">
        <v>0</v>
      </c>
      <c r="F50" s="66"/>
    </row>
    <row r="51" spans="1:6" ht="30.75" customHeight="1" hidden="1">
      <c r="A51" s="69"/>
      <c r="B51" s="72"/>
      <c r="C51" s="24" t="s">
        <v>5</v>
      </c>
      <c r="D51" s="28">
        <f t="shared" si="0"/>
        <v>0</v>
      </c>
      <c r="E51" s="40">
        <v>0</v>
      </c>
      <c r="F51" s="66"/>
    </row>
    <row r="52" spans="1:6" ht="30.75" customHeight="1" hidden="1">
      <c r="A52" s="69"/>
      <c r="B52" s="72"/>
      <c r="C52" s="24" t="s">
        <v>6</v>
      </c>
      <c r="D52" s="28">
        <f t="shared" si="0"/>
        <v>0</v>
      </c>
      <c r="E52" s="40">
        <v>0</v>
      </c>
      <c r="F52" s="66"/>
    </row>
    <row r="53" spans="1:6" ht="30.75" customHeight="1" hidden="1">
      <c r="A53" s="70"/>
      <c r="B53" s="73"/>
      <c r="C53" s="25" t="s">
        <v>7</v>
      </c>
      <c r="D53" s="29">
        <f t="shared" si="0"/>
        <v>0</v>
      </c>
      <c r="E53" s="40">
        <v>0</v>
      </c>
      <c r="F53" s="67"/>
    </row>
    <row r="54" spans="1:6" ht="30.75" customHeight="1" hidden="1">
      <c r="A54" s="68" t="s">
        <v>10</v>
      </c>
      <c r="B54" s="71" t="s">
        <v>33</v>
      </c>
      <c r="C54" s="26" t="s">
        <v>13</v>
      </c>
      <c r="D54" s="95">
        <f>D55+D56+D57+D58</f>
        <v>0</v>
      </c>
      <c r="E54" s="96"/>
      <c r="F54" s="65" t="s">
        <v>30</v>
      </c>
    </row>
    <row r="55" spans="1:6" ht="24" customHeight="1" hidden="1">
      <c r="A55" s="69"/>
      <c r="B55" s="72"/>
      <c r="C55" s="24" t="s">
        <v>4</v>
      </c>
      <c r="D55" s="93">
        <f t="shared" si="0"/>
        <v>0</v>
      </c>
      <c r="E55" s="94"/>
      <c r="F55" s="66"/>
    </row>
    <row r="56" spans="1:6" ht="27.75" customHeight="1" hidden="1">
      <c r="A56" s="69"/>
      <c r="B56" s="72"/>
      <c r="C56" s="24" t="s">
        <v>5</v>
      </c>
      <c r="D56" s="93">
        <f t="shared" si="0"/>
        <v>0</v>
      </c>
      <c r="E56" s="94"/>
      <c r="F56" s="66"/>
    </row>
    <row r="57" spans="1:6" ht="25.5" customHeight="1" hidden="1">
      <c r="A57" s="69"/>
      <c r="B57" s="72"/>
      <c r="C57" s="24" t="s">
        <v>6</v>
      </c>
      <c r="D57" s="93">
        <v>0</v>
      </c>
      <c r="E57" s="94"/>
      <c r="F57" s="66"/>
    </row>
    <row r="58" spans="1:6" ht="26.25" customHeight="1" hidden="1" thickBot="1">
      <c r="A58" s="70"/>
      <c r="B58" s="73"/>
      <c r="C58" s="25" t="s">
        <v>7</v>
      </c>
      <c r="D58" s="89">
        <f t="shared" si="0"/>
        <v>0</v>
      </c>
      <c r="E58" s="90"/>
      <c r="F58" s="67"/>
    </row>
    <row r="59" spans="1:6" ht="30.75" customHeight="1" hidden="1">
      <c r="A59" s="68" t="s">
        <v>22</v>
      </c>
      <c r="B59" s="62" t="s">
        <v>36</v>
      </c>
      <c r="C59" s="26" t="s">
        <v>13</v>
      </c>
      <c r="D59" s="91">
        <f>D60+D61+D62+D63</f>
        <v>0</v>
      </c>
      <c r="E59" s="92"/>
      <c r="F59" s="65" t="s">
        <v>30</v>
      </c>
    </row>
    <row r="60" spans="1:6" ht="30.75" customHeight="1" hidden="1">
      <c r="A60" s="69"/>
      <c r="B60" s="63"/>
      <c r="C60" s="24" t="s">
        <v>4</v>
      </c>
      <c r="D60" s="93">
        <f aca="true" t="shared" si="1" ref="D60:D73">SUM(E60:E60)</f>
        <v>0</v>
      </c>
      <c r="E60" s="94"/>
      <c r="F60" s="66"/>
    </row>
    <row r="61" spans="1:6" ht="30.75" customHeight="1" hidden="1">
      <c r="A61" s="69"/>
      <c r="B61" s="63"/>
      <c r="C61" s="24" t="s">
        <v>5</v>
      </c>
      <c r="D61" s="93">
        <f t="shared" si="1"/>
        <v>0</v>
      </c>
      <c r="E61" s="94"/>
      <c r="F61" s="66"/>
    </row>
    <row r="62" spans="1:6" ht="30.75" customHeight="1" hidden="1">
      <c r="A62" s="69"/>
      <c r="B62" s="63"/>
      <c r="C62" s="24" t="s">
        <v>6</v>
      </c>
      <c r="D62" s="93">
        <v>0</v>
      </c>
      <c r="E62" s="94"/>
      <c r="F62" s="66"/>
    </row>
    <row r="63" spans="1:6" ht="35.25" customHeight="1" hidden="1">
      <c r="A63" s="70"/>
      <c r="B63" s="64"/>
      <c r="C63" s="25" t="s">
        <v>7</v>
      </c>
      <c r="D63" s="89">
        <f t="shared" si="1"/>
        <v>0</v>
      </c>
      <c r="E63" s="90"/>
      <c r="F63" s="67"/>
    </row>
    <row r="64" spans="1:6" ht="25.5" customHeight="1">
      <c r="A64" s="68" t="s">
        <v>25</v>
      </c>
      <c r="B64" s="71" t="s">
        <v>26</v>
      </c>
      <c r="C64" s="26" t="s">
        <v>13</v>
      </c>
      <c r="D64" s="27">
        <f>D65+D66+D67+D68</f>
        <v>310.99</v>
      </c>
      <c r="E64" s="37"/>
      <c r="F64" s="65" t="s">
        <v>30</v>
      </c>
    </row>
    <row r="65" spans="1:6" ht="25.5" customHeight="1">
      <c r="A65" s="69"/>
      <c r="B65" s="72"/>
      <c r="C65" s="24" t="s">
        <v>4</v>
      </c>
      <c r="D65" s="28">
        <f t="shared" si="1"/>
        <v>0</v>
      </c>
      <c r="E65" s="40"/>
      <c r="F65" s="66"/>
    </row>
    <row r="66" spans="1:6" ht="23.25" customHeight="1">
      <c r="A66" s="69"/>
      <c r="B66" s="72"/>
      <c r="C66" s="24" t="s">
        <v>5</v>
      </c>
      <c r="D66" s="28">
        <f t="shared" si="1"/>
        <v>0</v>
      </c>
      <c r="E66" s="40"/>
      <c r="F66" s="66"/>
    </row>
    <row r="67" spans="1:6" ht="22.5" customHeight="1">
      <c r="A67" s="69"/>
      <c r="B67" s="72"/>
      <c r="C67" s="24" t="s">
        <v>6</v>
      </c>
      <c r="D67" s="28">
        <f>D69</f>
        <v>310.99</v>
      </c>
      <c r="E67" s="40"/>
      <c r="F67" s="66"/>
    </row>
    <row r="68" spans="1:6" ht="26.25" customHeight="1">
      <c r="A68" s="70"/>
      <c r="B68" s="73"/>
      <c r="C68" s="25" t="s">
        <v>7</v>
      </c>
      <c r="D68" s="29">
        <f t="shared" si="1"/>
        <v>0</v>
      </c>
      <c r="E68" s="40"/>
      <c r="F68" s="67"/>
    </row>
    <row r="69" spans="1:6" ht="30.75" customHeight="1">
      <c r="A69" s="68" t="s">
        <v>27</v>
      </c>
      <c r="B69" s="71" t="s">
        <v>38</v>
      </c>
      <c r="C69" s="26" t="s">
        <v>13</v>
      </c>
      <c r="D69" s="27">
        <f>D70+D71+D72+D73</f>
        <v>310.99</v>
      </c>
      <c r="E69" s="37"/>
      <c r="F69" s="65" t="s">
        <v>21</v>
      </c>
    </row>
    <row r="70" spans="1:6" ht="27.75" customHeight="1">
      <c r="A70" s="69"/>
      <c r="B70" s="72"/>
      <c r="C70" s="24" t="s">
        <v>4</v>
      </c>
      <c r="D70" s="28">
        <f t="shared" si="1"/>
        <v>0</v>
      </c>
      <c r="E70" s="40"/>
      <c r="F70" s="66"/>
    </row>
    <row r="71" spans="1:6" ht="25.5" customHeight="1">
      <c r="A71" s="69"/>
      <c r="B71" s="72"/>
      <c r="C71" s="24" t="s">
        <v>5</v>
      </c>
      <c r="D71" s="28">
        <f t="shared" si="1"/>
        <v>0</v>
      </c>
      <c r="E71" s="40"/>
      <c r="F71" s="66"/>
    </row>
    <row r="72" spans="1:6" ht="26.25" customHeight="1">
      <c r="A72" s="69"/>
      <c r="B72" s="72"/>
      <c r="C72" s="24" t="s">
        <v>6</v>
      </c>
      <c r="D72" s="28">
        <f>240.84+70.15</f>
        <v>310.99</v>
      </c>
      <c r="E72" s="40"/>
      <c r="F72" s="66"/>
    </row>
    <row r="73" spans="1:6" ht="25.5" customHeight="1" thickBot="1">
      <c r="A73" s="70"/>
      <c r="B73" s="73"/>
      <c r="C73" s="25" t="s">
        <v>7</v>
      </c>
      <c r="D73" s="29">
        <f t="shared" si="1"/>
        <v>0</v>
      </c>
      <c r="E73" s="40"/>
      <c r="F73" s="67"/>
    </row>
    <row r="74" spans="1:6" ht="24" customHeight="1">
      <c r="A74" s="98" t="s">
        <v>14</v>
      </c>
      <c r="B74" s="99"/>
      <c r="C74" s="41" t="s">
        <v>13</v>
      </c>
      <c r="D74" s="113">
        <f>D64+D24</f>
        <v>697.4</v>
      </c>
      <c r="E74" s="42"/>
      <c r="F74" s="65"/>
    </row>
    <row r="75" spans="1:6" ht="24" customHeight="1">
      <c r="A75" s="100"/>
      <c r="B75" s="101"/>
      <c r="C75" s="43" t="s">
        <v>4</v>
      </c>
      <c r="D75" s="114">
        <f>D25</f>
        <v>0</v>
      </c>
      <c r="E75" s="40"/>
      <c r="F75" s="66"/>
    </row>
    <row r="76" spans="1:6" ht="22.5" customHeight="1">
      <c r="A76" s="100"/>
      <c r="B76" s="101"/>
      <c r="C76" s="43" t="s">
        <v>11</v>
      </c>
      <c r="D76" s="114">
        <f>D26</f>
        <v>0</v>
      </c>
      <c r="E76" s="40"/>
      <c r="F76" s="66"/>
    </row>
    <row r="77" spans="1:6" ht="25.5" customHeight="1">
      <c r="A77" s="100"/>
      <c r="B77" s="101"/>
      <c r="C77" s="43" t="s">
        <v>6</v>
      </c>
      <c r="D77" s="114">
        <f>D74</f>
        <v>697.4</v>
      </c>
      <c r="E77" s="40"/>
      <c r="F77" s="66"/>
    </row>
    <row r="78" spans="1:6" ht="23.25" customHeight="1" thickBot="1">
      <c r="A78" s="102"/>
      <c r="B78" s="103"/>
      <c r="C78" s="44" t="s">
        <v>7</v>
      </c>
      <c r="D78" s="115">
        <f>D28</f>
        <v>0</v>
      </c>
      <c r="E78" s="45"/>
      <c r="F78" s="67"/>
    </row>
    <row r="79" spans="1:6" ht="47.25" customHeight="1" hidden="1">
      <c r="A79" s="30"/>
      <c r="B79" s="31"/>
      <c r="C79" s="31"/>
      <c r="D79" s="32"/>
      <c r="E79" s="32"/>
      <c r="F79" s="33"/>
    </row>
    <row r="80" spans="1:6" s="2" customFormat="1" ht="36" customHeight="1">
      <c r="A80" s="97" t="s">
        <v>32</v>
      </c>
      <c r="B80" s="97"/>
      <c r="C80" s="97"/>
      <c r="D80" s="97"/>
      <c r="E80" s="34"/>
      <c r="F80" s="35" t="s">
        <v>31</v>
      </c>
    </row>
  </sheetData>
  <sheetProtection/>
  <mergeCells count="71">
    <mergeCell ref="C1:F1"/>
    <mergeCell ref="C2:F2"/>
    <mergeCell ref="D26:E26"/>
    <mergeCell ref="D27:E27"/>
    <mergeCell ref="D28:E28"/>
    <mergeCell ref="D29:E29"/>
    <mergeCell ref="A5:F5"/>
    <mergeCell ref="A4:F4"/>
    <mergeCell ref="F7:F8"/>
    <mergeCell ref="A9:A13"/>
    <mergeCell ref="D59:E59"/>
    <mergeCell ref="D60:E60"/>
    <mergeCell ref="D61:E61"/>
    <mergeCell ref="D62:E62"/>
    <mergeCell ref="D63:E63"/>
    <mergeCell ref="D58:E58"/>
    <mergeCell ref="A80:D80"/>
    <mergeCell ref="F74:F78"/>
    <mergeCell ref="A74:B78"/>
    <mergeCell ref="A69:A73"/>
    <mergeCell ref="B69:B73"/>
    <mergeCell ref="F69:F73"/>
    <mergeCell ref="A59:A63"/>
    <mergeCell ref="D57:E57"/>
    <mergeCell ref="D56:E56"/>
    <mergeCell ref="D55:E55"/>
    <mergeCell ref="A49:A53"/>
    <mergeCell ref="B49:B53"/>
    <mergeCell ref="F49:F53"/>
    <mergeCell ref="A54:A58"/>
    <mergeCell ref="B54:B58"/>
    <mergeCell ref="F54:F58"/>
    <mergeCell ref="D54:E54"/>
    <mergeCell ref="A39:A43"/>
    <mergeCell ref="B39:B43"/>
    <mergeCell ref="F39:F43"/>
    <mergeCell ref="A44:A48"/>
    <mergeCell ref="B44:B48"/>
    <mergeCell ref="F44:F48"/>
    <mergeCell ref="D32:E32"/>
    <mergeCell ref="D30:E30"/>
    <mergeCell ref="D31:E31"/>
    <mergeCell ref="A34:A38"/>
    <mergeCell ref="B34:B38"/>
    <mergeCell ref="F34:F38"/>
    <mergeCell ref="A24:A28"/>
    <mergeCell ref="B24:B28"/>
    <mergeCell ref="F24:F28"/>
    <mergeCell ref="A14:A18"/>
    <mergeCell ref="A29:A33"/>
    <mergeCell ref="B29:B33"/>
    <mergeCell ref="F29:F33"/>
    <mergeCell ref="D33:E33"/>
    <mergeCell ref="D24:E24"/>
    <mergeCell ref="D25:E25"/>
    <mergeCell ref="B59:B63"/>
    <mergeCell ref="F59:F63"/>
    <mergeCell ref="A64:A68"/>
    <mergeCell ref="B64:B68"/>
    <mergeCell ref="F64:F68"/>
    <mergeCell ref="C7:C8"/>
    <mergeCell ref="B7:B8"/>
    <mergeCell ref="A19:A23"/>
    <mergeCell ref="B19:B23"/>
    <mergeCell ref="F19:F23"/>
    <mergeCell ref="A7:A8"/>
    <mergeCell ref="B14:B18"/>
    <mergeCell ref="F14:F18"/>
    <mergeCell ref="B9:B13"/>
    <mergeCell ref="F9:F13"/>
    <mergeCell ref="D7:E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2018-11-15T11:38:06Z</cp:lastPrinted>
  <dcterms:created xsi:type="dcterms:W3CDTF">2013-01-30T12:12:29Z</dcterms:created>
  <dcterms:modified xsi:type="dcterms:W3CDTF">2021-04-01T09:52:16Z</dcterms:modified>
  <cp:category/>
  <cp:version/>
  <cp:contentType/>
  <cp:contentStatus/>
</cp:coreProperties>
</file>